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(3)'!$C$10:$AE$20</definedName>
    <definedName name="_xlnm.Print_Area" localSheetId="0">'ReporteTrimestral (3)'!$B$2:$AE$22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<sst xmlns="http://schemas.openxmlformats.org/spreadsheetml/2006/main" count="205" uniqueCount="104">
  <si>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</si>
  <si>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</si>
  <si>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</si>
  <si>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</si>
  <si>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</si>
  <si>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</si>
  <si>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</si>
  <si>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</si>
  <si>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</si>
  <si>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</si>
  <si>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</si>
  <si>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</si>
  <si>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</si>
  <si>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</si>
  <si>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</si>
  <si>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</si>
  <si>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</si>
  <si>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</si>
  <si>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</si>
  <si>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</si>
  <si>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</si>
  <si>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</si>
  <si>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</si>
  <si>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</si>
  <si>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</si>
  <si>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</si>
  <si>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</si>
  <si>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</si>
  <si>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</si>
  <si>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</si>
  <si>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</si>
  <si>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</si>
  <si>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</si>
  <si>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</si>
  <si>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</si>
  <si>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</si>
  <si>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</si>
  <si>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</si>
  <si>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Metros Cuadrados</t>
  </si>
  <si>
    <t>San Pedro</t>
  </si>
  <si>
    <t>Torreón</t>
  </si>
  <si>
    <t>Subsidios</t>
  </si>
  <si>
    <t>23-Provisiones Salariales y Económicas</t>
  </si>
  <si>
    <t>Saltillo</t>
  </si>
  <si>
    <t>Monclova</t>
  </si>
  <si>
    <t>San Juan de Sabinas</t>
  </si>
  <si>
    <t>Nueva Rosita</t>
  </si>
  <si>
    <t>Cobertura municipal</t>
  </si>
  <si>
    <t>2016</t>
  </si>
  <si>
    <t>2</t>
  </si>
  <si>
    <t>2015</t>
  </si>
  <si>
    <t>Metros lineales</t>
  </si>
  <si>
    <t>Urbanización</t>
  </si>
  <si>
    <t>Financiera:  / Física:  / Registro: SISTEMA: Pasa al siguiente nivel.</t>
  </si>
  <si>
    <t>-</t>
  </si>
  <si>
    <t>Lote</t>
  </si>
  <si>
    <t>Ocampo</t>
  </si>
  <si>
    <t>Deporte</t>
  </si>
  <si>
    <t>PRESIDENCIA MUNICIPAL DE SALTILLO</t>
  </si>
  <si>
    <t>PRESIDENCIA MUNICIPAL DE TORREON</t>
  </si>
  <si>
    <t>PRESIDENCIA MUNICIPAL DE SAN PEDRO</t>
  </si>
  <si>
    <t xml:space="preserve">Financiera:  / Física:  / Registro:   </t>
  </si>
  <si>
    <t>Financiera:  / Física:  / Registro: SE ENVIA A VALIDACION. - SISTEMA: Pasa al siguiente nivel.</t>
  </si>
  <si>
    <t>Piezas</t>
  </si>
  <si>
    <t>COA15150100475238</t>
  </si>
  <si>
    <t>Construccion De Area Deportiva En Colonia Pueblo Insurgentes</t>
  </si>
  <si>
    <t>153000170</t>
  </si>
  <si>
    <t>U088 Fondo de Infraestructura Deportiva</t>
  </si>
  <si>
    <t>COA15150200521766</t>
  </si>
  <si>
    <t>Remodelacion Del Gimnasio Municipal Ricardo Torres Nava</t>
  </si>
  <si>
    <t>DIRECCION DE URBANISMO Y ORDENAMIENTO TERRITORIAL</t>
  </si>
  <si>
    <t>Financiera: Aun no se termina de pagar en su totalidad la obra / Física: Ninguno / Registro: Ninguno</t>
  </si>
  <si>
    <t>COA15150200538046</t>
  </si>
  <si>
    <t>Construccion De Unidad Deportiva Calderon.</t>
  </si>
  <si>
    <t>INFRADEP OP-15-113</t>
  </si>
  <si>
    <t>PRESIDENCIA MUNICIPAL DE MONCLOVA.</t>
  </si>
  <si>
    <t>Financiera:  / Física:  / Registro: SE ENVIA A VALIDACION.</t>
  </si>
  <si>
    <t>COA15150200538089</t>
  </si>
  <si>
    <t>Construccion De Andador Y Ciclopista En Blvd. Madero</t>
  </si>
  <si>
    <t>INFRADEP OP-15-063</t>
  </si>
  <si>
    <t>COA15150200538134</t>
  </si>
  <si>
    <t>Construccion De Andador Y Ciclopista En Blvd Madero Sur</t>
  </si>
  <si>
    <t>INFRADEP OP-15-062</t>
  </si>
  <si>
    <t>COA15150200539653</t>
  </si>
  <si>
    <t>Construccion De Cancha De Futbol, Con Pasto Sintetico En Ejido Chulavista</t>
  </si>
  <si>
    <t>PRESIDENCIA MUNICIPAL DE OCAMPO</t>
  </si>
  <si>
    <t>Financiera:  / Física:  / Registro: estatus en proceso - SISTEMA: Pasa al siguiente nivel.</t>
  </si>
  <si>
    <t>COA15150300569243</t>
  </si>
  <si>
    <t>Rehabilitacion General Del Estadio De Besibol Municipal</t>
  </si>
  <si>
    <t>PMS-I.D.M-.15-002</t>
  </si>
  <si>
    <t>PRESIDENCIA MUNICIPAL SAN PEDRO</t>
  </si>
  <si>
    <t>COA15150300572538</t>
  </si>
  <si>
    <t>Construccion De Unidad Deportiva La Antigua Jabonera De La Union Segunda Etapa</t>
  </si>
  <si>
    <t>INFRADEP-004-15</t>
  </si>
  <si>
    <t>Financiera: Obra terminada / Física: Obra terminada en diciembre 2015 / Registro: Obra en proceso de ejecución - SISTEMA: Pasa al siguiente nivel.</t>
  </si>
  <si>
    <t>COA15150400617692</t>
  </si>
  <si>
    <t>Construccion De Infraestructura Deportiva Para La Creacion De La Unidad Deportiva De Los Sauces (Tercer Etapa)</t>
  </si>
  <si>
    <t>PMS-I.D.M-.15-003</t>
  </si>
  <si>
    <t xml:space="preserve">Financiera:  / Física: UNIDAD DEPORTIVA / Registro:   </t>
  </si>
  <si>
    <t>COA15150400617739</t>
  </si>
  <si>
    <t>Equipamento Urbano Y Rehabilitacion De Cancha Deportiva</t>
  </si>
  <si>
    <t>PMS-I.D.M-.15-004</t>
  </si>
  <si>
    <t>PRESIDENCIA MUNIICPAL DE SAN PEDRO</t>
  </si>
  <si>
    <t>Total: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</si>
</sst>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103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64</v>
      </c>
      <c r="D11" s="20" t="s">
        <v>65</v>
      </c>
      <c r="E11" s="21" t="s">
        <v>66</v>
      </c>
      <c r="F11" s="21" t="s">
        <v>34</v>
      </c>
      <c r="G11" s="21" t="s">
        <v>43</v>
      </c>
      <c r="H11" s="22" t="s">
        <v>43</v>
      </c>
      <c r="I11" s="22" t="s">
        <v>35</v>
      </c>
      <c r="J11" s="23" t="s">
        <v>41</v>
      </c>
      <c r="K11" s="22" t="s">
        <v>67</v>
      </c>
      <c r="L11" s="24" t="s">
        <v>36</v>
      </c>
      <c r="M11" s="22" t="s">
        <v>42</v>
      </c>
      <c r="N11" s="22" t="s">
        <v>58</v>
      </c>
      <c r="O11" s="22" t="s">
        <v>57</v>
      </c>
      <c r="P11" s="24" t="s">
        <v>37</v>
      </c>
      <c r="Q11" s="24" t="s">
        <v>50</v>
      </c>
      <c r="R11" s="22">
        <v>3500000</v>
      </c>
      <c r="S11" s="22">
        <v>3500000</v>
      </c>
      <c r="T11" s="22">
        <v>3496500</v>
      </c>
      <c r="U11" s="22">
        <v>3496197.88</v>
      </c>
      <c r="V11" s="22">
        <v>1048859.3600000001</v>
      </c>
      <c r="W11" s="22">
        <v>1048859.3600000001</v>
      </c>
      <c r="X11" s="22">
        <v>1048859.3600000001</v>
      </c>
      <c r="Y11" s="25">
        <f t="shared" ref="Y11" si="0">IF(ISERROR(W11/S11),0,((W11/S11)*100))</f>
        <v>29.967410285714291</v>
      </c>
      <c r="Z11" s="24">
        <v>0</v>
      </c>
      <c r="AA11" s="24" t="s">
        <v>38</v>
      </c>
      <c r="AB11" s="26">
        <v>5000</v>
      </c>
      <c r="AC11" s="25">
        <v>0</v>
      </c>
      <c r="AD11" s="25">
        <v>30</v>
      </c>
      <c r="AE11" s="27" t="s">
        <v>53</v>
      </c>
      <c r="AF11" s="10"/>
    </row>
    <row r="12" spans="2:32" ht="60.75">
      <c r="B12" s="10"/>
      <c r="C12" s="20" t="s">
        <v>68</v>
      </c>
      <c r="D12" s="20" t="s">
        <v>69</v>
      </c>
      <c r="E12" s="21" t="s">
        <v>49</v>
      </c>
      <c r="F12" s="21" t="s">
        <v>34</v>
      </c>
      <c r="G12" s="21" t="s">
        <v>45</v>
      </c>
      <c r="H12" s="22" t="s">
        <v>46</v>
      </c>
      <c r="I12" s="22" t="s">
        <v>35</v>
      </c>
      <c r="J12" s="23" t="s">
        <v>41</v>
      </c>
      <c r="K12" s="22" t="s">
        <v>67</v>
      </c>
      <c r="L12" s="24" t="s">
        <v>36</v>
      </c>
      <c r="M12" s="22" t="s">
        <v>42</v>
      </c>
      <c r="N12" s="22" t="s">
        <v>70</v>
      </c>
      <c r="O12" s="22" t="s">
        <v>57</v>
      </c>
      <c r="P12" s="24" t="s">
        <v>37</v>
      </c>
      <c r="Q12" s="24" t="s">
        <v>50</v>
      </c>
      <c r="R12" s="22">
        <v>9000000</v>
      </c>
      <c r="S12" s="22">
        <v>9000000</v>
      </c>
      <c r="T12" s="22">
        <v>9000000</v>
      </c>
      <c r="U12" s="22">
        <v>5965329.0099999998</v>
      </c>
      <c r="V12" s="22">
        <v>5965329.0099999998</v>
      </c>
      <c r="W12" s="22">
        <v>5965329.0099999998</v>
      </c>
      <c r="X12" s="22">
        <v>5965329.0099999998</v>
      </c>
      <c r="Y12" s="25">
        <f t="shared" ref="Y12" si="1">IF(ISERROR(W12/S12),0,((W12/S12)*100))</f>
        <v>66.281433444444431</v>
      </c>
      <c r="Z12" s="24">
        <v>0</v>
      </c>
      <c r="AA12" s="24" t="s">
        <v>38</v>
      </c>
      <c r="AB12" s="26">
        <v>16000</v>
      </c>
      <c r="AC12" s="25">
        <v>0</v>
      </c>
      <c r="AD12" s="25">
        <v>95</v>
      </c>
      <c r="AE12" s="27" t="s">
        <v>71</v>
      </c>
      <c r="AF12" s="10"/>
    </row>
    <row r="13" spans="2:32" ht="60.75">
      <c r="B13" s="10"/>
      <c r="C13" s="20" t="s">
        <v>72</v>
      </c>
      <c r="D13" s="20" t="s">
        <v>73</v>
      </c>
      <c r="E13" s="21" t="s">
        <v>74</v>
      </c>
      <c r="F13" s="21" t="s">
        <v>34</v>
      </c>
      <c r="G13" s="21" t="s">
        <v>44</v>
      </c>
      <c r="H13" s="22" t="s">
        <v>47</v>
      </c>
      <c r="I13" s="22" t="s">
        <v>36</v>
      </c>
      <c r="J13" s="23" t="s">
        <v>41</v>
      </c>
      <c r="K13" s="22" t="s">
        <v>67</v>
      </c>
      <c r="L13" s="24" t="s">
        <v>36</v>
      </c>
      <c r="M13" s="22" t="s">
        <v>42</v>
      </c>
      <c r="N13" s="22" t="s">
        <v>75</v>
      </c>
      <c r="O13" s="22" t="s">
        <v>57</v>
      </c>
      <c r="P13" s="24" t="s">
        <v>37</v>
      </c>
      <c r="Q13" s="24" t="s">
        <v>48</v>
      </c>
      <c r="R13" s="22">
        <v>10100000</v>
      </c>
      <c r="S13" s="22">
        <v>10100000</v>
      </c>
      <c r="T13" s="22">
        <v>10100000</v>
      </c>
      <c r="U13" s="22">
        <v>10100000</v>
      </c>
      <c r="V13" s="22">
        <v>6060000</v>
      </c>
      <c r="W13" s="22">
        <v>6060000</v>
      </c>
      <c r="X13" s="22">
        <v>6060000</v>
      </c>
      <c r="Y13" s="25">
        <f t="shared" ref="Y13:Y16" si="2">IF(ISERROR(W13/S13),0,((W13/S13)*100))</f>
        <v>60</v>
      </c>
      <c r="Z13" s="24">
        <v>0</v>
      </c>
      <c r="AA13" s="24" t="s">
        <v>38</v>
      </c>
      <c r="AB13" s="26">
        <v>0</v>
      </c>
      <c r="AC13" s="25">
        <v>0</v>
      </c>
      <c r="AD13" s="25">
        <v>30</v>
      </c>
      <c r="AE13" s="27" t="s">
        <v>76</v>
      </c>
      <c r="AF13" s="10"/>
    </row>
    <row r="14" spans="2:32" ht="60.75">
      <c r="B14" s="10"/>
      <c r="C14" s="20" t="s">
        <v>77</v>
      </c>
      <c r="D14" s="20" t="s">
        <v>78</v>
      </c>
      <c r="E14" s="21" t="s">
        <v>79</v>
      </c>
      <c r="F14" s="21" t="s">
        <v>34</v>
      </c>
      <c r="G14" s="21" t="s">
        <v>44</v>
      </c>
      <c r="H14" s="22" t="s">
        <v>47</v>
      </c>
      <c r="I14" s="22" t="s">
        <v>36</v>
      </c>
      <c r="J14" s="23" t="s">
        <v>41</v>
      </c>
      <c r="K14" s="22" t="s">
        <v>67</v>
      </c>
      <c r="L14" s="24" t="s">
        <v>36</v>
      </c>
      <c r="M14" s="22" t="s">
        <v>42</v>
      </c>
      <c r="N14" s="22" t="s">
        <v>75</v>
      </c>
      <c r="O14" s="22" t="s">
        <v>52</v>
      </c>
      <c r="P14" s="24" t="s">
        <v>37</v>
      </c>
      <c r="Q14" s="24" t="s">
        <v>48</v>
      </c>
      <c r="R14" s="22">
        <v>3500000</v>
      </c>
      <c r="S14" s="22">
        <v>3500000</v>
      </c>
      <c r="T14" s="22">
        <v>3500000</v>
      </c>
      <c r="U14" s="22">
        <v>3500000</v>
      </c>
      <c r="V14" s="22">
        <v>3500000</v>
      </c>
      <c r="W14" s="22">
        <v>3500000</v>
      </c>
      <c r="X14" s="22">
        <v>3500000</v>
      </c>
      <c r="Y14" s="25">
        <f t="shared" si="2"/>
        <v>100</v>
      </c>
      <c r="Z14" s="24">
        <v>0</v>
      </c>
      <c r="AA14" s="24" t="s">
        <v>51</v>
      </c>
      <c r="AB14" s="26">
        <v>0</v>
      </c>
      <c r="AC14" s="25">
        <v>0</v>
      </c>
      <c r="AD14" s="25">
        <v>95</v>
      </c>
      <c r="AE14" s="27" t="s">
        <v>76</v>
      </c>
      <c r="AF14" s="10"/>
    </row>
    <row r="15" spans="2:32" ht="60.75">
      <c r="B15" s="10"/>
      <c r="C15" s="20" t="s">
        <v>80</v>
      </c>
      <c r="D15" s="20" t="s">
        <v>81</v>
      </c>
      <c r="E15" s="21" t="s">
        <v>82</v>
      </c>
      <c r="F15" s="21" t="s">
        <v>34</v>
      </c>
      <c r="G15" s="21" t="s">
        <v>44</v>
      </c>
      <c r="H15" s="22" t="s">
        <v>47</v>
      </c>
      <c r="I15" s="22" t="s">
        <v>36</v>
      </c>
      <c r="J15" s="23" t="s">
        <v>41</v>
      </c>
      <c r="K15" s="22" t="s">
        <v>67</v>
      </c>
      <c r="L15" s="24" t="s">
        <v>36</v>
      </c>
      <c r="M15" s="22" t="s">
        <v>42</v>
      </c>
      <c r="N15" s="22" t="s">
        <v>75</v>
      </c>
      <c r="O15" s="22" t="s">
        <v>52</v>
      </c>
      <c r="P15" s="24" t="s">
        <v>37</v>
      </c>
      <c r="Q15" s="24" t="s">
        <v>48</v>
      </c>
      <c r="R15" s="22">
        <v>3250000</v>
      </c>
      <c r="S15" s="22">
        <v>3250000</v>
      </c>
      <c r="T15" s="22">
        <v>3250000</v>
      </c>
      <c r="U15" s="22">
        <v>3250000</v>
      </c>
      <c r="V15" s="22">
        <v>3250000</v>
      </c>
      <c r="W15" s="22">
        <v>3250000</v>
      </c>
      <c r="X15" s="22">
        <v>3250000</v>
      </c>
      <c r="Y15" s="25">
        <f t="shared" si="2"/>
        <v>100</v>
      </c>
      <c r="Z15" s="24">
        <v>0</v>
      </c>
      <c r="AA15" s="24" t="s">
        <v>51</v>
      </c>
      <c r="AB15" s="26">
        <v>0</v>
      </c>
      <c r="AC15" s="25">
        <v>0</v>
      </c>
      <c r="AD15" s="25">
        <v>97</v>
      </c>
      <c r="AE15" s="27" t="s">
        <v>62</v>
      </c>
      <c r="AF15" s="10"/>
    </row>
    <row r="16" spans="2:32" ht="60.75">
      <c r="B16" s="10"/>
      <c r="C16" s="20" t="s">
        <v>83</v>
      </c>
      <c r="D16" s="20" t="s">
        <v>84</v>
      </c>
      <c r="E16" s="21" t="s">
        <v>54</v>
      </c>
      <c r="F16" s="21" t="s">
        <v>34</v>
      </c>
      <c r="G16" s="21" t="s">
        <v>56</v>
      </c>
      <c r="H16" s="22" t="s">
        <v>56</v>
      </c>
      <c r="I16" s="22" t="s">
        <v>35</v>
      </c>
      <c r="J16" s="23" t="s">
        <v>41</v>
      </c>
      <c r="K16" s="22" t="s">
        <v>67</v>
      </c>
      <c r="L16" s="24" t="s">
        <v>36</v>
      </c>
      <c r="M16" s="22" t="s">
        <v>42</v>
      </c>
      <c r="N16" s="22" t="s">
        <v>85</v>
      </c>
      <c r="O16" s="22" t="s">
        <v>57</v>
      </c>
      <c r="P16" s="24" t="s">
        <v>37</v>
      </c>
      <c r="Q16" s="24" t="s">
        <v>50</v>
      </c>
      <c r="R16" s="22">
        <v>3996000</v>
      </c>
      <c r="S16" s="22">
        <v>3996000</v>
      </c>
      <c r="T16" s="22">
        <v>3996000</v>
      </c>
      <c r="U16" s="22">
        <v>3665114.22</v>
      </c>
      <c r="V16" s="22">
        <v>3665114.22</v>
      </c>
      <c r="W16" s="22">
        <v>3665114.22</v>
      </c>
      <c r="X16" s="22">
        <v>3665114.22</v>
      </c>
      <c r="Y16" s="25">
        <f t="shared" si="2"/>
        <v>91.71957507507507</v>
      </c>
      <c r="Z16" s="24">
        <v>0</v>
      </c>
      <c r="AA16" s="24" t="s">
        <v>55</v>
      </c>
      <c r="AB16" s="26">
        <v>4500</v>
      </c>
      <c r="AC16" s="25">
        <v>0</v>
      </c>
      <c r="AD16" s="25">
        <v>80</v>
      </c>
      <c r="AE16" s="27" t="s">
        <v>86</v>
      </c>
      <c r="AF16" s="10"/>
    </row>
    <row r="17" spans="2:32" ht="60.75">
      <c r="B17" s="10"/>
      <c r="C17" s="20" t="s">
        <v>87</v>
      </c>
      <c r="D17" s="20" t="s">
        <v>88</v>
      </c>
      <c r="E17" s="21" t="s">
        <v>89</v>
      </c>
      <c r="F17" s="21" t="s">
        <v>34</v>
      </c>
      <c r="G17" s="21" t="s">
        <v>39</v>
      </c>
      <c r="H17" s="22" t="s">
        <v>47</v>
      </c>
      <c r="I17" s="22" t="s">
        <v>36</v>
      </c>
      <c r="J17" s="23" t="s">
        <v>41</v>
      </c>
      <c r="K17" s="22" t="s">
        <v>67</v>
      </c>
      <c r="L17" s="24" t="s">
        <v>36</v>
      </c>
      <c r="M17" s="22" t="s">
        <v>42</v>
      </c>
      <c r="N17" s="22" t="s">
        <v>90</v>
      </c>
      <c r="O17" s="22" t="s">
        <v>57</v>
      </c>
      <c r="P17" s="24" t="s">
        <v>37</v>
      </c>
      <c r="Q17" s="24" t="s">
        <v>50</v>
      </c>
      <c r="R17" s="22">
        <v>14000000</v>
      </c>
      <c r="S17" s="22">
        <v>13981716.710000001</v>
      </c>
      <c r="T17" s="22">
        <v>13981716.710000001</v>
      </c>
      <c r="U17" s="22">
        <v>13981716.710000001</v>
      </c>
      <c r="V17" s="22">
        <v>13981716.710000001</v>
      </c>
      <c r="W17" s="22">
        <v>13981716.710000001</v>
      </c>
      <c r="X17" s="22">
        <v>13981716.710000001</v>
      </c>
      <c r="Y17" s="25">
        <f t="shared" ref="Y17:Y18" si="3">IF(ISERROR(W17/S17),0,((W17/S17)*100))</f>
        <v>100</v>
      </c>
      <c r="Z17" s="24">
        <v>0</v>
      </c>
      <c r="AA17" s="24" t="s">
        <v>38</v>
      </c>
      <c r="AB17" s="26">
        <v>5000</v>
      </c>
      <c r="AC17" s="25">
        <v>0</v>
      </c>
      <c r="AD17" s="25">
        <v>100</v>
      </c>
      <c r="AE17" s="27" t="s">
        <v>61</v>
      </c>
      <c r="AF17" s="10"/>
    </row>
    <row r="18" spans="2:32" ht="60.75">
      <c r="B18" s="10"/>
      <c r="C18" s="20" t="s">
        <v>91</v>
      </c>
      <c r="D18" s="20" t="s">
        <v>92</v>
      </c>
      <c r="E18" s="21" t="s">
        <v>93</v>
      </c>
      <c r="F18" s="21" t="s">
        <v>34</v>
      </c>
      <c r="G18" s="21" t="s">
        <v>40</v>
      </c>
      <c r="H18" s="22" t="s">
        <v>47</v>
      </c>
      <c r="I18" s="22" t="s">
        <v>36</v>
      </c>
      <c r="J18" s="23" t="s">
        <v>41</v>
      </c>
      <c r="K18" s="22" t="s">
        <v>67</v>
      </c>
      <c r="L18" s="24" t="s">
        <v>36</v>
      </c>
      <c r="M18" s="22" t="s">
        <v>42</v>
      </c>
      <c r="N18" s="22" t="s">
        <v>59</v>
      </c>
      <c r="O18" s="22" t="s">
        <v>57</v>
      </c>
      <c r="P18" s="24" t="s">
        <v>37</v>
      </c>
      <c r="Q18" s="24" t="s">
        <v>48</v>
      </c>
      <c r="R18" s="22">
        <v>8991000</v>
      </c>
      <c r="S18" s="22">
        <v>8991000</v>
      </c>
      <c r="T18" s="22">
        <v>8991000</v>
      </c>
      <c r="U18" s="22">
        <v>8952086</v>
      </c>
      <c r="V18" s="22">
        <v>0</v>
      </c>
      <c r="W18" s="22">
        <v>0</v>
      </c>
      <c r="X18" s="22">
        <v>0</v>
      </c>
      <c r="Y18" s="25">
        <f t="shared" si="3"/>
        <v>0</v>
      </c>
      <c r="Z18" s="24">
        <v>0</v>
      </c>
      <c r="AA18" s="24" t="s">
        <v>55</v>
      </c>
      <c r="AB18" s="26">
        <v>280067</v>
      </c>
      <c r="AC18" s="25">
        <v>0</v>
      </c>
      <c r="AD18" s="25">
        <v>100</v>
      </c>
      <c r="AE18" s="27" t="s">
        <v>94</v>
      </c>
      <c r="AF18" s="10"/>
    </row>
    <row r="19" spans="2:32" ht="60.75">
      <c r="B19" s="10"/>
      <c r="C19" s="20" t="s">
        <v>95</v>
      </c>
      <c r="D19" s="20" t="s">
        <v>96</v>
      </c>
      <c r="E19" s="21" t="s">
        <v>97</v>
      </c>
      <c r="F19" s="21" t="s">
        <v>34</v>
      </c>
      <c r="G19" s="21" t="s">
        <v>39</v>
      </c>
      <c r="H19" s="22" t="s">
        <v>47</v>
      </c>
      <c r="I19" s="22" t="s">
        <v>36</v>
      </c>
      <c r="J19" s="23" t="s">
        <v>41</v>
      </c>
      <c r="K19" s="22" t="s">
        <v>67</v>
      </c>
      <c r="L19" s="24" t="s">
        <v>36</v>
      </c>
      <c r="M19" s="22" t="s">
        <v>42</v>
      </c>
      <c r="N19" s="22" t="s">
        <v>60</v>
      </c>
      <c r="O19" s="22" t="s">
        <v>57</v>
      </c>
      <c r="P19" s="24" t="s">
        <v>37</v>
      </c>
      <c r="Q19" s="24" t="s">
        <v>50</v>
      </c>
      <c r="R19" s="22">
        <v>2000000</v>
      </c>
      <c r="S19" s="22">
        <v>1997996</v>
      </c>
      <c r="T19" s="22">
        <v>1997996</v>
      </c>
      <c r="U19" s="22">
        <v>1997996</v>
      </c>
      <c r="V19" s="22">
        <v>1997996</v>
      </c>
      <c r="W19" s="22">
        <v>1997996</v>
      </c>
      <c r="X19" s="22">
        <v>1997996</v>
      </c>
      <c r="Y19" s="25">
        <f t="shared" ref="Y19:Y20" si="4">IF(ISERROR(W19/S19),0,((W19/S19)*100))</f>
        <v>100</v>
      </c>
      <c r="Z19" s="24">
        <v>0</v>
      </c>
      <c r="AA19" s="24" t="s">
        <v>63</v>
      </c>
      <c r="AB19" s="26">
        <v>2500</v>
      </c>
      <c r="AC19" s="25">
        <v>0</v>
      </c>
      <c r="AD19" s="25">
        <v>100</v>
      </c>
      <c r="AE19" s="27" t="s">
        <v>98</v>
      </c>
      <c r="AF19" s="10"/>
    </row>
    <row r="20" spans="2:32" ht="60.75">
      <c r="B20" s="10"/>
      <c r="C20" s="20" t="s">
        <v>99</v>
      </c>
      <c r="D20" s="20" t="s">
        <v>100</v>
      </c>
      <c r="E20" s="21" t="s">
        <v>101</v>
      </c>
      <c r="F20" s="21" t="s">
        <v>34</v>
      </c>
      <c r="G20" s="21" t="s">
        <v>39</v>
      </c>
      <c r="H20" s="22" t="s">
        <v>47</v>
      </c>
      <c r="I20" s="22" t="s">
        <v>36</v>
      </c>
      <c r="J20" s="23" t="s">
        <v>41</v>
      </c>
      <c r="K20" s="22" t="s">
        <v>67</v>
      </c>
      <c r="L20" s="24" t="s">
        <v>36</v>
      </c>
      <c r="M20" s="22" t="s">
        <v>42</v>
      </c>
      <c r="N20" s="22" t="s">
        <v>102</v>
      </c>
      <c r="O20" s="22" t="s">
        <v>57</v>
      </c>
      <c r="P20" s="24" t="s">
        <v>37</v>
      </c>
      <c r="Q20" s="24" t="s">
        <v>50</v>
      </c>
      <c r="R20" s="22">
        <v>280000</v>
      </c>
      <c r="S20" s="22">
        <v>279269</v>
      </c>
      <c r="T20" s="22">
        <v>279269</v>
      </c>
      <c r="U20" s="22">
        <v>279269</v>
      </c>
      <c r="V20" s="22">
        <v>279269</v>
      </c>
      <c r="W20" s="22">
        <v>279269</v>
      </c>
      <c r="X20" s="22">
        <v>279269</v>
      </c>
      <c r="Y20" s="25">
        <f t="shared" si="4"/>
        <v>100</v>
      </c>
      <c r="Z20" s="24">
        <v>0</v>
      </c>
      <c r="AA20" s="24" t="s">
        <v>63</v>
      </c>
      <c r="AB20" s="26">
        <v>2500</v>
      </c>
      <c r="AC20" s="25">
        <v>0</v>
      </c>
      <c r="AD20" s="25">
        <v>100</v>
      </c>
      <c r="AE20" s="27" t="s">
        <v>61</v>
      </c>
      <c r="AF20" s="10"/>
    </row>
  </sheetData>
  <autoFilter ref="C10:AE20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2016-04-26T14:34:43Z</dcterms:created>
  <dcterms:modified xsi:type="dcterms:W3CDTF">2016-04-26T14:38:49Z</dcterms:modified>
</cp:coreProperties>
</file>